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 Vier Jaargetijden\2021\Finacieën\"/>
    </mc:Choice>
  </mc:AlternateContent>
  <xr:revisionPtr revIDLastSave="0" documentId="8_{EB6A38E0-8417-426E-A751-ED15DC9CF685}" xr6:coauthVersionLast="47" xr6:coauthVersionMax="47" xr10:uidLastSave="{00000000-0000-0000-0000-000000000000}"/>
  <bookViews>
    <workbookView xWindow="-108" yWindow="-108" windowWidth="19416" windowHeight="10416" xr2:uid="{A5B8328B-14B3-40E9-A356-375BF7103B3F}"/>
  </bookViews>
  <sheets>
    <sheet name="Blad1" sheetId="1" r:id="rId1"/>
  </sheets>
  <definedNames>
    <definedName name="_xlnm.Print_Area" localSheetId="0">Blad1!$A$1:$C$31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28" i="1" l="1"/>
  <c r="B30" i="1" s="1"/>
  <c r="C28" i="1"/>
  <c r="C13" i="1" l="1"/>
  <c r="C30" i="1" s="1"/>
</calcChain>
</file>

<file path=xl/sharedStrings.xml><?xml version="1.0" encoding="utf-8"?>
<sst xmlns="http://schemas.openxmlformats.org/spreadsheetml/2006/main" count="27" uniqueCount="26">
  <si>
    <t>Baten</t>
  </si>
  <si>
    <t>Jaarbijdrage leden</t>
  </si>
  <si>
    <t>Jaarbijdrage buitengewone leden</t>
  </si>
  <si>
    <t>Entree gelden</t>
  </si>
  <si>
    <t>Ontvangen rente op lening Lindenbergfonds</t>
  </si>
  <si>
    <t>Bijdragen broedermaal</t>
  </si>
  <si>
    <t>Lasten</t>
  </si>
  <si>
    <t>Afdracht Orde</t>
  </si>
  <si>
    <t>Afdracht Lindenbergfonds</t>
  </si>
  <si>
    <t>Kosten Broedermaal</t>
  </si>
  <si>
    <t>Afdracht bargelden</t>
  </si>
  <si>
    <t>Kosten versnaperingen</t>
  </si>
  <si>
    <t>Bankkosten</t>
  </si>
  <si>
    <t>Kransleggen dodenherdenking</t>
  </si>
  <si>
    <t>Representatie Grootoosten</t>
  </si>
  <si>
    <t>Wijn bij broedermaal</t>
  </si>
  <si>
    <t>Onvoorzien</t>
  </si>
  <si>
    <t xml:space="preserve">    Ontvangen bargelden</t>
  </si>
  <si>
    <t xml:space="preserve">    Liefdebus</t>
  </si>
  <si>
    <t>Diversen</t>
  </si>
  <si>
    <t>Website/Zoom</t>
  </si>
  <si>
    <t>Bloemen Open Loges</t>
  </si>
  <si>
    <t>Resultaat</t>
  </si>
  <si>
    <t>Jaarrekening Loge De Vier Jaargetijden</t>
  </si>
  <si>
    <t>Uitkomst 2021</t>
  </si>
  <si>
    <t>Begroting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</si>
</sst>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Fill="1" applyBorder="1"/>
    <xf numFmtId="165" fontId="0" fillId="0" borderId="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10" xfId="0" applyNumberFormat="1" applyBorder="1"/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65" fontId="0" fillId="0" borderId="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ACF70-FC63-4B54-BDC0-6AEC1752092A}">
  <dimension ref="A1:E30"/>
  <sheetViews>
    <sheetView tabSelected="1" topLeftCell="A13" workbookViewId="0">
      <selection activeCell="G24" sqref="G24"/>
    </sheetView>
  </sheetViews>
  <sheetFormatPr defaultRowHeight="14.4" x14ac:dyDescent="0.3"/>
  <cols>
    <col min="1" max="1" width="36.44140625" customWidth="1"/>
    <col min="2" max="3" width="15.77734375" customWidth="1"/>
  </cols>
  <sheetData>
    <row r="1" spans="1:3" ht="30" customHeight="1" x14ac:dyDescent="0.45">
      <c r="A1" s="9"/>
      <c r="B1" s="9"/>
      <c r="C1" s="9"/>
    </row>
    <row r="2" spans="1:3" ht="30" customHeight="1" thickBot="1" x14ac:dyDescent="0.45">
      <c r="A2" s="10" t="s">
        <v>23</v>
      </c>
      <c r="B2" s="10"/>
      <c r="C2" s="10"/>
    </row>
    <row r="3" spans="1:3" ht="15" thickBot="1" x14ac:dyDescent="0.35">
      <c r="A3" s="12"/>
      <c r="B3" s="36" t="s">
        <v>24</v>
      </c>
      <c r="C3" s="37" t="s">
        <v>25</v>
      </c>
    </row>
    <row r="4" spans="1:3" ht="15" thickBot="1" x14ac:dyDescent="0.35">
      <c r="A4" s="6" t="s">
        <v>0</v>
      </c>
      <c r="B4" s="7"/>
      <c r="C4" s="11"/>
    </row>
    <row r="5" spans="1:3" x14ac:dyDescent="0.3">
      <c r="A5" s="13" t="s">
        <v>1</v>
      </c>
      <c r="B5" s="16">
        <v>8120</v>
      </c>
      <c r="C5" s="17">
        <v>6090</v>
      </c>
    </row>
    <row r="6" spans="1:3" x14ac:dyDescent="0.3">
      <c r="A6" s="5" t="s">
        <v>2</v>
      </c>
      <c r="B6" s="18">
        <v>240</v>
      </c>
      <c r="C6" s="19">
        <v>120</v>
      </c>
    </row>
    <row r="7" spans="1:3" x14ac:dyDescent="0.3">
      <c r="A7" s="5" t="s">
        <v>3</v>
      </c>
      <c r="B7" s="18">
        <v>0</v>
      </c>
      <c r="C7" s="19">
        <v>450</v>
      </c>
    </row>
    <row r="8" spans="1:3" x14ac:dyDescent="0.3">
      <c r="A8" s="5" t="s">
        <v>5</v>
      </c>
      <c r="B8" s="18">
        <v>280</v>
      </c>
      <c r="C8" s="19">
        <v>3420</v>
      </c>
    </row>
    <row r="9" spans="1:3" x14ac:dyDescent="0.3">
      <c r="A9" s="5" t="s">
        <v>4</v>
      </c>
      <c r="B9" s="18">
        <v>99.42</v>
      </c>
      <c r="C9" s="19">
        <v>15</v>
      </c>
    </row>
    <row r="10" spans="1:3" x14ac:dyDescent="0.3">
      <c r="A10" s="5" t="s">
        <v>17</v>
      </c>
      <c r="B10" s="18">
        <v>125</v>
      </c>
      <c r="C10" s="19">
        <v>500</v>
      </c>
    </row>
    <row r="11" spans="1:3" x14ac:dyDescent="0.3">
      <c r="A11" s="5" t="s">
        <v>18</v>
      </c>
      <c r="B11" s="18">
        <v>0</v>
      </c>
      <c r="C11" s="19">
        <v>75</v>
      </c>
    </row>
    <row r="12" spans="1:3" ht="15" thickBot="1" x14ac:dyDescent="0.35">
      <c r="A12" s="5" t="s">
        <v>19</v>
      </c>
      <c r="B12" s="20">
        <f>168.92-99.42</f>
        <v>69.499999999999986</v>
      </c>
      <c r="C12" s="19"/>
    </row>
    <row r="13" spans="1:3" ht="15" thickBot="1" x14ac:dyDescent="0.35">
      <c r="A13" s="8"/>
      <c r="B13" s="21">
        <f>SUM(B5:B12)</f>
        <v>8933.92</v>
      </c>
      <c r="C13" s="22">
        <f>SUM(C5:C12)</f>
        <v>10670</v>
      </c>
    </row>
    <row r="14" spans="1:3" ht="15" thickBot="1" x14ac:dyDescent="0.35">
      <c r="A14" s="6" t="s">
        <v>6</v>
      </c>
      <c r="B14" s="23"/>
      <c r="C14" s="24"/>
    </row>
    <row r="15" spans="1:3" x14ac:dyDescent="0.3">
      <c r="A15" s="13" t="s">
        <v>7</v>
      </c>
      <c r="B15" s="25">
        <v>2286</v>
      </c>
      <c r="C15" s="26">
        <v>2667</v>
      </c>
    </row>
    <row r="16" spans="1:3" x14ac:dyDescent="0.3">
      <c r="A16" s="5" t="s">
        <v>8</v>
      </c>
      <c r="B16" s="18">
        <v>2052</v>
      </c>
      <c r="C16" s="19">
        <v>2415</v>
      </c>
    </row>
    <row r="17" spans="1:5" x14ac:dyDescent="0.3">
      <c r="A17" s="5" t="s">
        <v>12</v>
      </c>
      <c r="B17" s="18">
        <v>136.5</v>
      </c>
      <c r="C17" s="19">
        <v>150</v>
      </c>
    </row>
    <row r="18" spans="1:5" x14ac:dyDescent="0.3">
      <c r="A18" s="15" t="s">
        <v>14</v>
      </c>
      <c r="B18" s="27"/>
      <c r="C18" s="28">
        <v>150</v>
      </c>
    </row>
    <row r="19" spans="1:5" x14ac:dyDescent="0.3">
      <c r="A19" s="5" t="s">
        <v>21</v>
      </c>
      <c r="B19" s="18">
        <v>0</v>
      </c>
      <c r="C19" s="19">
        <v>150</v>
      </c>
    </row>
    <row r="20" spans="1:5" x14ac:dyDescent="0.3">
      <c r="A20" s="5" t="s">
        <v>9</v>
      </c>
      <c r="B20" s="18">
        <v>206.25</v>
      </c>
      <c r="C20" s="19">
        <v>2700</v>
      </c>
      <c r="E20" s="1"/>
    </row>
    <row r="21" spans="1:5" x14ac:dyDescent="0.3">
      <c r="A21" s="15" t="s">
        <v>15</v>
      </c>
      <c r="B21" s="27">
        <v>34</v>
      </c>
      <c r="C21" s="28">
        <v>382.5</v>
      </c>
    </row>
    <row r="22" spans="1:5" x14ac:dyDescent="0.3">
      <c r="A22" s="5" t="s">
        <v>11</v>
      </c>
      <c r="B22" s="18">
        <v>0</v>
      </c>
      <c r="C22" s="19">
        <v>100</v>
      </c>
      <c r="E22" s="1"/>
    </row>
    <row r="23" spans="1:5" x14ac:dyDescent="0.3">
      <c r="A23" s="15" t="s">
        <v>13</v>
      </c>
      <c r="B23" s="27"/>
      <c r="C23" s="28">
        <v>40</v>
      </c>
    </row>
    <row r="24" spans="1:5" x14ac:dyDescent="0.3">
      <c r="A24" s="15" t="s">
        <v>16</v>
      </c>
      <c r="B24" s="27"/>
      <c r="C24" s="28">
        <v>1040.5</v>
      </c>
    </row>
    <row r="25" spans="1:5" x14ac:dyDescent="0.3">
      <c r="A25" s="15" t="s">
        <v>19</v>
      </c>
      <c r="B25" s="27">
        <v>141.83000000000001</v>
      </c>
      <c r="C25" s="28">
        <v>375</v>
      </c>
    </row>
    <row r="26" spans="1:5" x14ac:dyDescent="0.3">
      <c r="A26" s="5" t="s">
        <v>10</v>
      </c>
      <c r="B26" s="18">
        <v>132</v>
      </c>
      <c r="C26" s="19">
        <v>500</v>
      </c>
      <c r="E26" s="2"/>
    </row>
    <row r="27" spans="1:5" ht="15" thickBot="1" x14ac:dyDescent="0.35">
      <c r="A27" s="5" t="s">
        <v>20</v>
      </c>
      <c r="B27" s="29">
        <v>33.86</v>
      </c>
      <c r="C27" s="30"/>
      <c r="E27" s="2"/>
    </row>
    <row r="28" spans="1:5" ht="15" thickBot="1" x14ac:dyDescent="0.35">
      <c r="A28" s="14"/>
      <c r="B28" s="31">
        <f>SUM(B15:B27)</f>
        <v>5022.4399999999996</v>
      </c>
      <c r="C28" s="32">
        <f>SUM(C15:C27)</f>
        <v>10670</v>
      </c>
    </row>
    <row r="29" spans="1:5" x14ac:dyDescent="0.3">
      <c r="A29" s="3"/>
      <c r="B29" s="33"/>
      <c r="C29" s="34"/>
    </row>
    <row r="30" spans="1:5" ht="15" thickBot="1" x14ac:dyDescent="0.35">
      <c r="A30" s="4" t="s">
        <v>22</v>
      </c>
      <c r="B30" s="35">
        <f>B13-B28</f>
        <v>3911.4800000000005</v>
      </c>
      <c r="C30" s="38">
        <f>C13-C28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Gehandicaptenplatform Venray</dc:creator>
  <cp:lastModifiedBy>Gehandicaptenplatform Venray</cp:lastModifiedBy>
  <cp:lastPrinted>2021-11-22T19:49:58Z</cp:lastPrinted>
  <dcterms:created xsi:type="dcterms:W3CDTF">2020-07-15T19:30:19Z</dcterms:created>
  <dcterms:modified xsi:type="dcterms:W3CDTF">2022-06-24T11:31:45Z</dcterms:modified>
</cp:coreProperties>
</file>